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60" windowWidth="15600" windowHeight="11760"/>
  </bookViews>
  <sheets>
    <sheet name="ПОЯСНЮВАЛЬНА 12.04" sheetId="6" r:id="rId1"/>
  </sheets>
  <definedNames>
    <definedName name="_xlnm._FilterDatabase" localSheetId="0" hidden="1">'ПОЯСНЮВАЛЬНА 12.04'!$A$23:$E$34</definedName>
    <definedName name="_xlnm.Print_Titles" localSheetId="0">'ПОЯСНЮВАЛЬНА 12.04'!$3:$3</definedName>
  </definedNames>
  <calcPr calcId="114210" fullCalcOnLoad="1"/>
</workbook>
</file>

<file path=xl/calcChain.xml><?xml version="1.0" encoding="utf-8"?>
<calcChain xmlns="http://schemas.openxmlformats.org/spreadsheetml/2006/main">
  <c r="C56" i="6"/>
  <c r="C50"/>
  <c r="C44"/>
  <c r="C34"/>
  <c r="C57"/>
</calcChain>
</file>

<file path=xl/sharedStrings.xml><?xml version="1.0" encoding="utf-8"?>
<sst xmlns="http://schemas.openxmlformats.org/spreadsheetml/2006/main" count="112" uniqueCount="88">
  <si>
    <t>Пропонується виділити</t>
  </si>
  <si>
    <t>Примітка</t>
  </si>
  <si>
    <t>Всього</t>
  </si>
  <si>
    <t>КПКВК МБ</t>
  </si>
  <si>
    <t>Виконавчий комітет НМР</t>
  </si>
  <si>
    <t>Управління капітального будівництва НМР</t>
  </si>
  <si>
    <t>Управління освіти ВК НМР</t>
  </si>
  <si>
    <t>№ висновку</t>
  </si>
  <si>
    <t>Спеціальний фонд</t>
  </si>
  <si>
    <t>Загальний фонд</t>
  </si>
  <si>
    <t>ПЕРЕМІЩЕННЯ загальний фонд</t>
  </si>
  <si>
    <t>1020</t>
  </si>
  <si>
    <t>НВК: Придбання компютерних класів (недостатність коштів субвенції)</t>
  </si>
  <si>
    <t>6030</t>
  </si>
  <si>
    <t>ПЕРЕМІЩЕННЯ спеціальний фонд</t>
  </si>
  <si>
    <t>7650</t>
  </si>
  <si>
    <t xml:space="preserve">КП НМР "Благоустрій". Преміювання працівників благоустрою до Дня працівників житлово-комунального господарства. КЕКВ 2610. Програма благоустрою міста. </t>
  </si>
  <si>
    <t xml:space="preserve">КП НМР "Благоустрій". Придбання паливо-мастильних матеріалів (економія коштів). КЕКВ 2610. Програма благоустрою міста. </t>
  </si>
  <si>
    <t>Виконавчий комітет НМР. Проведення експертної оцінки земельних ділянок для їх продажу. Програма розвитку земельних відносин. КЕКВ 2240</t>
  </si>
  <si>
    <t>КП НМР "Благоустрій" Придбання дитячого ігрового комплексу "Ведмежий" на вул. Шевченка 2, 4. КЕКВ 3210. Програма благоустрою міста. Відсутній лист головного розпорядника.</t>
  </si>
  <si>
    <t xml:space="preserve">Субвенція з місцевого бюджету на фінансове забезпечення будівництва, реконструкції, ремонту і утримання автомобільних доріг загального користування місцевого значення, вулиць і доріг комунальної власності у населених пунктах за рахунок відповідної субвенції з державного бюджету (обласний територіальний дорожній фонд) </t>
  </si>
  <si>
    <t>7461</t>
  </si>
  <si>
    <t>1170</t>
  </si>
  <si>
    <t>1161</t>
  </si>
  <si>
    <t>ДНЗ: Преміювання до 35-річного ювілею ДНЗ №3 КЕКВ 2111 - 103 222 грн., КЕКВ 2120 - 22 709 грн.</t>
  </si>
  <si>
    <t>1010</t>
  </si>
  <si>
    <t>НВК: Зменшено бюджетні призначення на продукти харчування КЕКВ 2230 (економія коштів)</t>
  </si>
  <si>
    <t>2020</t>
  </si>
  <si>
    <t>Капітальний ремонт будівлі (утеплення стін фасаду) Нетішинської ЗОШ І-ІІІ ступенів №1 по пр-ту Незалежності, 7 в м.Нетішин Хмельницької області (коригування) - виконання ремонтних робіт, технічний та авторський нагляд. КЕКВ 3132</t>
  </si>
  <si>
    <t>Капітальний ремонт захисної споруди цивільного захисту по вул.Будівельників, 3а м.Нетішин Хмельницької області - виконання ремонтних робіт, авторський та технічний нагляд. КЕКВ 3132</t>
  </si>
  <si>
    <t>Управління соціального захисту населення</t>
  </si>
  <si>
    <t>3210</t>
  </si>
  <si>
    <t>3104</t>
  </si>
  <si>
    <t>Субвенція з державного бюджету місцевим бюджетам на забезпечення якісної, сучасної та доступної загальної середньої освіти "Нова українська школа" у 2019 році</t>
  </si>
  <si>
    <t>Субвенція з державного бюджету місцевим бюджетам на надання державної підтримки особам з особливими освітніми потребами</t>
  </si>
  <si>
    <t>6015</t>
  </si>
  <si>
    <t>Субвенція на надання державної підтримки осіб з особливими освітніми потребами (інклюз.навчання) КЕКВ 2210</t>
  </si>
  <si>
    <t>Субвенція на надання державної підтримки осіб з особливими освітніми потребами (інклюз.навчання) КЕКВ 3110</t>
  </si>
  <si>
    <t>1090</t>
  </si>
  <si>
    <t>БДТ: Участь у Міжнародному конкурсі молодих виконавців у м.Вільнюс, Литва КЕКВ 2250</t>
  </si>
  <si>
    <t>Розпорядження голови ОДА від 15.03.2019 № 181/2019-р. Направлено загальноосвітнім закладам на "Нову українську школу": відрядження - 19 872 грн., придбання меблів - 264 274 грн., дидактичні матеріали - 141 341 грн., компютерне обладнання - 59 735 грн.</t>
  </si>
  <si>
    <t>Розпорядження голови ОДА від 14.03.2019 № 172/2019-р. Направлено ДНЗ: підтримка осіб з особливими освітніми потребами (інклюз.навчання) КЕКВ 2111, 2120, 2210</t>
  </si>
  <si>
    <t xml:space="preserve">Рішення обласної ради від 22.02.2019 № 2-24/2019. Після погодження оганами центральної виконавчої влади буде направлено КП НМР "Благоустрій": поточний ремонт дорожнього покриття вулиць Михайлова, Набережна, Снігурі. КЕКВ 2610.  </t>
  </si>
  <si>
    <t>КП НМР "Благоустрій": зменшення бюджетних призначень, передбачених на поточний ремон доріг (одержано фінансування з обласного бюджету +965,4 тис.грн.)</t>
  </si>
  <si>
    <t>КП НМР "Благоустрій": придбання матеріалів на встановлення огорожі на території тимчасового утримання безпритульних тварин</t>
  </si>
  <si>
    <t>КП НМР "Благоустрій": придбання обладнання для дитячих ігровий майданчиків, які пропонуються встановити по вул.Солов'євська 14-16, 51б-53, вул.Шевченка 2-4-6. Програма благоустрою міста КЕКВ 3210</t>
  </si>
  <si>
    <t xml:space="preserve">КП НМР "ЖКО": експерине обстеження ліфтів -130011,45 грн., позачерговий технічний огляд ліфтів - 54097,55 грн. Співфінансування 95%. Програма підтримки та розвитку житлового фонду. КЕКВ 3210. </t>
  </si>
  <si>
    <t>Проектні роботи по об'єкту "Капітальний ремонт частини будівлі поліклініки по вул. Лісова, 1 в м. Нетішин Хмельницької області " (розробка розділу "Система пожежної сигналізації", надання послуг з розрахунку часу евакуації людей). КЕКВ 3132</t>
  </si>
  <si>
    <t>ДНЗ: Придбання баяна та клавішного синтезатора Yamaha до 35-річного ювілею ДНЗ №3, КЕКВ 3110</t>
  </si>
  <si>
    <t>Нетішинський центр комплексної реабілітації для дітей з інвалідістю: збільшення бюджетних призначень субвенції на здійснення переданих видатків у сфері освіти за рахунок коштів освітньої субвенції (на оплату праці з нарахуваннями педагогічних працівників ІРЦ)  (наказ МФУ від 21.02.2019 р. №78)</t>
  </si>
  <si>
    <t>Нетішинський центр комплексної реабілітації для дітей з інвалідістю: зменшення бюджетних призначень передбачених на утримання закладу (наказ МФУ від 21.02.2019 р. №78)</t>
  </si>
  <si>
    <t>Нетішинський центр комплексної реабілітації для дітей з інвалідістю: зменшення бюджетних призначень субвенції на здійснення переданих видатків у сфері освіти за рахунок коштів освітньої субвенції (на оплату праці з нарахуваннями педагогічних працівників ІРЦ)  (наказ МФУ від 21.02.2019 р. №78)</t>
  </si>
  <si>
    <t>Нетішинський центр комплексної реабілітації для дітей з інвалідістю: збільшення бюджетних призначень передбачених на утримання закладу (наказ МФУ від 21.02.2019 р. №78)</t>
  </si>
  <si>
    <t>Нетішинський територіальний центр соціального обслуговування (надання соціальних послуг): співфінансування громадських робіт на виконання програми зайнятості населення. КЕКВ 2111-26733,92 грн., КЕКВ 2120 - 5881,48 грн.</t>
  </si>
  <si>
    <t>Нетішинський територіальний центр соціального обслуговування (надання соціальних послуг): монтаж пожежної сигналізації - 8327 грн, монтаж та пусконалагоджувальні роботи з системи охоронної сигналізації - 9134 грн.</t>
  </si>
  <si>
    <t>КП НМР "Благоустрій": придбання вольєрів в кількості 2 шт.Програма благоустрою міста КЕКВ 3210</t>
  </si>
  <si>
    <t>Надходження коштів від продажу земельних ділянок несільськогосподарського призначення, що перебувають у державній або комунальній власності, та земельних ділянок, які знаходяться на території АРК</t>
  </si>
  <si>
    <t>СПЕЦІАЛЬНИЙ ФОНД (цільові видатки)</t>
  </si>
  <si>
    <t>Всього ЗФ</t>
  </si>
  <si>
    <t>Всього СФ</t>
  </si>
  <si>
    <t>РАЗОМ ЗФ+СФ</t>
  </si>
  <si>
    <t>Залишок коштів ЗФ на 01.01.19</t>
  </si>
  <si>
    <t xml:space="preserve">КП НМР "Благоустрій" Придбання паливо-мастильних матеріалів (економія). КЕКВ 2610. Програма благоустрою міста. </t>
  </si>
  <si>
    <t>0150</t>
  </si>
  <si>
    <t>Виготовлення проекту ""Будівництво пішоходного моста через р.Горинь в м.Нетішин Хмельницької області" (кошти на інженерно-геологічні вишукування)</t>
  </si>
  <si>
    <t xml:space="preserve"> </t>
  </si>
  <si>
    <t>25.03.2019 № 3</t>
  </si>
  <si>
    <t>25.03.2019 № 2</t>
  </si>
  <si>
    <t>25.03.2019 № 1</t>
  </si>
  <si>
    <t>25.03.2019 № 4</t>
  </si>
  <si>
    <t>Субвенція з місцевого бюджету за рахунок залишку коштів медичної субвенції, що утворився на початок бюджетного періоду</t>
  </si>
  <si>
    <t>КНП НМР "СМСЧ м.Нетішин": централізовані заходи з лікування хворих на цукровий та нецукровий діабет</t>
  </si>
  <si>
    <t>01.03.2019 № 1</t>
  </si>
  <si>
    <t>Субвенція з місцевого бюджету на відшкодування вартості лікарських засобів для лікування окремих захворювань за рахунок відповідної субвенції з державного бюджету</t>
  </si>
  <si>
    <t>Відшкодування вартості лікарських засобів для лікування окремих захворювань</t>
  </si>
  <si>
    <t>Інша субвенція з місцевого бюджету (Обласний бюджет)</t>
  </si>
  <si>
    <t>КНП НМР "СМСЧ м.Нетішин": капітальний ремонт частини будівлі поліклініки по вул.Лісова, 1 в м.Нетішин Хмельницької області"</t>
  </si>
  <si>
    <t>Субвенція з державного бюджету місцевим бюджетам на здійснення заходів щодо соціально-економічного розвитку окремих територій</t>
  </si>
  <si>
    <t>Управління культури ВКМР</t>
  </si>
  <si>
    <t>Художня школа: видатки на придбання мультимедійного обладнання та компютерної техніки відповідно до розпорядження КМУ від 23.01.2019 № 39-р</t>
  </si>
  <si>
    <t>"НВК та ліцей": придбання комютерних класів відповідно до розпорядження КМУ від 23.01.2019 № 39-р</t>
  </si>
  <si>
    <t>Станом на 01.04.2019 нерозподілений вільний лишок загального фонду становить 675 762 грн. - 176 561 = 499 201 грн.</t>
  </si>
  <si>
    <t>01.03.2019 № 2</t>
  </si>
  <si>
    <t>ПЕРЕМІЩЕННЯ ТА ФІНАНСУВАННЯ БЮДЖЕТНИХ ПРИЗНАЧЕНЬ ВІДПОВІДНО ДО БЮДЖЕТНИХ ЗАПИТІВ ГОЛОВНИХ РОЗПОРЯДНИКІВ КОШТІВ</t>
  </si>
  <si>
    <t>Начальник фінансового управління                                                                                                                                                                                    В.Ф.Кравчук</t>
  </si>
  <si>
    <t>МІЖБЮДЖЕТНІ ТРАНСФЕРТИ, ВРАХОВАНІ ВІДПОВІДНО ДО ВИСНОВКІВ ПОСТІЙНОЇ КОМІСІЇ НЕТІШИНСЬКОЇ МІСЬКОЇ РАДИ У МІЖСЕСІЙНИЙ ПЕРІОД</t>
  </si>
  <si>
    <t xml:space="preserve">ПОЯСНЮВАЛЬНА ЗАПИСКА </t>
  </si>
  <si>
    <t>ДО ПРОЕКТУ РІШЕННЯ "ПРО ВНЕСЕННЯ ЗМІН ДО БЮДЖЕТУ МІСТА НА 2019 РІК" (12.04.2019)</t>
  </si>
</sst>
</file>

<file path=xl/styles.xml><?xml version="1.0" encoding="utf-8"?>
<styleSheet xmlns="http://schemas.openxmlformats.org/spreadsheetml/2006/main">
  <numFmts count="2">
    <numFmt numFmtId="164" formatCode="_-* #,##0.00_₴_-;\-* #,##0.00_₴_-;_-* &quot;-&quot;??_₴_-;_-@_-"/>
    <numFmt numFmtId="165" formatCode="_-* #,##0_₴_-;\-* #,##0_₴_-;_-* &quot;-&quot;??_₴_-;_-@_-"/>
  </numFmts>
  <fonts count="10">
    <font>
      <sz val="10"/>
      <name val="Arial Cyr"/>
      <charset val="204"/>
    </font>
    <font>
      <sz val="10"/>
      <name val="Arial Cyr"/>
      <charset val="204"/>
    </font>
    <font>
      <b/>
      <sz val="13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Arial Cyr"/>
      <charset val="204"/>
    </font>
    <font>
      <sz val="8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7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right" vertical="center" wrapText="1"/>
    </xf>
    <xf numFmtId="164" fontId="3" fillId="2" borderId="1" xfId="1" applyFont="1" applyFill="1" applyBorder="1" applyAlignment="1">
      <alignment horizontal="right" vertical="center" wrapText="1"/>
    </xf>
    <xf numFmtId="0" fontId="6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4" fontId="3" fillId="3" borderId="0" xfId="0" applyNumberFormat="1" applyFont="1" applyFill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3" borderId="0" xfId="0" applyFont="1" applyFill="1" applyAlignment="1">
      <alignment vertical="center"/>
    </xf>
    <xf numFmtId="49" fontId="3" fillId="0" borderId="3" xfId="0" applyNumberFormat="1" applyFont="1" applyBorder="1" applyAlignment="1">
      <alignment horizontal="center" vertical="center" wrapText="1"/>
    </xf>
    <xf numFmtId="0" fontId="3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 wrapText="1"/>
    </xf>
    <xf numFmtId="165" fontId="3" fillId="2" borderId="1" xfId="1" applyNumberFormat="1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right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3" fontId="4" fillId="2" borderId="1" xfId="0" applyNumberFormat="1" applyFont="1" applyFill="1" applyBorder="1" applyAlignment="1">
      <alignment horizontal="right" vertical="center" wrapText="1"/>
    </xf>
    <xf numFmtId="165" fontId="3" fillId="2" borderId="1" xfId="1" applyNumberFormat="1" applyFont="1" applyFill="1" applyBorder="1" applyAlignment="1">
      <alignment horizontal="center" vertical="center"/>
    </xf>
    <xf numFmtId="165" fontId="3" fillId="2" borderId="1" xfId="1" applyNumberFormat="1" applyFont="1" applyFill="1" applyBorder="1" applyAlignment="1">
      <alignment horizontal="right" vertical="center" wrapText="1"/>
    </xf>
    <xf numFmtId="165" fontId="4" fillId="2" borderId="1" xfId="1" applyNumberFormat="1" applyFont="1" applyFill="1" applyBorder="1" applyAlignment="1">
      <alignment horizontal="right" vertical="center" wrapText="1"/>
    </xf>
    <xf numFmtId="165" fontId="3" fillId="2" borderId="1" xfId="1" applyNumberFormat="1" applyFont="1" applyFill="1" applyBorder="1" applyAlignment="1">
      <alignment vertical="center"/>
    </xf>
    <xf numFmtId="3" fontId="4" fillId="2" borderId="5" xfId="0" applyNumberFormat="1" applyFont="1" applyFill="1" applyBorder="1" applyAlignment="1">
      <alignment horizontal="right" vertical="center" wrapText="1"/>
    </xf>
    <xf numFmtId="165" fontId="7" fillId="4" borderId="3" xfId="0" applyNumberFormat="1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vertical="center"/>
    </xf>
    <xf numFmtId="0" fontId="3" fillId="5" borderId="1" xfId="0" applyFont="1" applyFill="1" applyBorder="1" applyAlignment="1">
      <alignment horizontal="center" vertical="center"/>
    </xf>
    <xf numFmtId="3" fontId="7" fillId="5" borderId="1" xfId="0" applyNumberFormat="1" applyFont="1" applyFill="1" applyBorder="1" applyAlignment="1">
      <alignment horizontal="right" vertical="center"/>
    </xf>
    <xf numFmtId="164" fontId="3" fillId="2" borderId="1" xfId="1" applyFont="1" applyFill="1" applyBorder="1" applyAlignment="1">
      <alignment horizontal="center" wrapText="1"/>
    </xf>
    <xf numFmtId="14" fontId="9" fillId="0" borderId="3" xfId="0" applyNumberFormat="1" applyFont="1" applyBorder="1" applyAlignment="1">
      <alignment horizontal="center" vertical="center" wrapText="1"/>
    </xf>
    <xf numFmtId="0" fontId="3" fillId="3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14" fontId="9" fillId="0" borderId="5" xfId="0" applyNumberFormat="1" applyFont="1" applyBorder="1" applyAlignment="1">
      <alignment horizontal="center" vertical="center" wrapText="1"/>
    </xf>
    <xf numFmtId="14" fontId="9" fillId="0" borderId="2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14" fontId="9" fillId="0" borderId="10" xfId="0" applyNumberFormat="1" applyFont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3" fillId="5" borderId="8" xfId="0" applyFont="1" applyFill="1" applyBorder="1" applyAlignment="1">
      <alignment horizontal="left" vertical="center"/>
    </xf>
    <xf numFmtId="0" fontId="3" fillId="5" borderId="3" xfId="0" applyFont="1" applyFill="1" applyBorder="1" applyAlignment="1">
      <alignment horizontal="left" vertical="center"/>
    </xf>
    <xf numFmtId="0" fontId="3" fillId="0" borderId="5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5" fillId="5" borderId="9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7" fillId="5" borderId="8" xfId="0" applyFont="1" applyFill="1" applyBorder="1" applyAlignment="1">
      <alignment horizontal="center" vertical="center" wrapText="1"/>
    </xf>
    <xf numFmtId="0" fontId="7" fillId="5" borderId="9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65"/>
  <sheetViews>
    <sheetView tabSelected="1" zoomScale="115" zoomScaleNormal="100" workbookViewId="0">
      <selection activeCell="A4" sqref="A4:E4"/>
    </sheetView>
  </sheetViews>
  <sheetFormatPr defaultRowHeight="15.75"/>
  <cols>
    <col min="1" max="1" width="15.7109375" style="9" customWidth="1"/>
    <col min="2" max="2" width="9.28515625" style="12" customWidth="1"/>
    <col min="3" max="3" width="12.140625" style="13" customWidth="1"/>
    <col min="4" max="4" width="95.42578125" style="14" customWidth="1"/>
    <col min="5" max="5" width="17.140625" style="10" customWidth="1"/>
    <col min="6" max="6" width="9.140625" style="9" customWidth="1"/>
    <col min="7" max="7" width="0.28515625" style="9" customWidth="1"/>
    <col min="8" max="16384" width="9.140625" style="9"/>
  </cols>
  <sheetData>
    <row r="1" spans="1:7" ht="24.75" customHeight="1">
      <c r="A1" s="52" t="s">
        <v>86</v>
      </c>
      <c r="B1" s="52"/>
      <c r="C1" s="52"/>
      <c r="D1" s="52"/>
      <c r="E1" s="52"/>
      <c r="F1" s="52"/>
      <c r="G1" s="52"/>
    </row>
    <row r="2" spans="1:7" ht="23.25" customHeight="1">
      <c r="A2" s="52" t="s">
        <v>87</v>
      </c>
      <c r="B2" s="52"/>
      <c r="C2" s="52"/>
      <c r="D2" s="52"/>
      <c r="E2" s="52"/>
      <c r="F2" s="52"/>
      <c r="G2" s="48"/>
    </row>
    <row r="3" spans="1:7" ht="30" customHeight="1">
      <c r="A3" s="1" t="s">
        <v>65</v>
      </c>
      <c r="B3" s="2" t="s">
        <v>3</v>
      </c>
      <c r="C3" s="43" t="s">
        <v>0</v>
      </c>
      <c r="D3" s="1" t="s">
        <v>1</v>
      </c>
      <c r="E3" s="1" t="s">
        <v>7</v>
      </c>
    </row>
    <row r="4" spans="1:7" ht="37.9" customHeight="1">
      <c r="A4" s="74" t="s">
        <v>85</v>
      </c>
      <c r="B4" s="75"/>
      <c r="C4" s="75"/>
      <c r="D4" s="75"/>
      <c r="E4" s="76"/>
    </row>
    <row r="5" spans="1:7" s="45" customFormat="1" ht="27.6" customHeight="1">
      <c r="A5" s="60" t="s">
        <v>70</v>
      </c>
      <c r="B5" s="60"/>
      <c r="C5" s="60"/>
      <c r="D5" s="60"/>
      <c r="E5" s="60"/>
    </row>
    <row r="6" spans="1:7" s="45" customFormat="1" ht="33" customHeight="1">
      <c r="A6" s="17" t="s">
        <v>4</v>
      </c>
      <c r="B6" s="46">
        <v>2144</v>
      </c>
      <c r="C6" s="28">
        <v>88700</v>
      </c>
      <c r="D6" s="47" t="s">
        <v>71</v>
      </c>
      <c r="E6" s="44" t="s">
        <v>72</v>
      </c>
    </row>
    <row r="7" spans="1:7" s="45" customFormat="1" ht="32.450000000000003" customHeight="1">
      <c r="A7" s="60" t="s">
        <v>73</v>
      </c>
      <c r="B7" s="60"/>
      <c r="C7" s="60"/>
      <c r="D7" s="60"/>
      <c r="E7" s="60"/>
    </row>
    <row r="8" spans="1:7" s="45" customFormat="1" ht="29.45" customHeight="1">
      <c r="A8" s="17" t="s">
        <v>4</v>
      </c>
      <c r="B8" s="46">
        <v>2146</v>
      </c>
      <c r="C8" s="28">
        <v>35000</v>
      </c>
      <c r="D8" s="47" t="s">
        <v>74</v>
      </c>
      <c r="E8" s="44" t="s">
        <v>72</v>
      </c>
    </row>
    <row r="9" spans="1:7" s="45" customFormat="1" ht="26.45" customHeight="1">
      <c r="A9" s="60" t="s">
        <v>75</v>
      </c>
      <c r="B9" s="60"/>
      <c r="C9" s="60"/>
      <c r="D9" s="60"/>
      <c r="E9" s="60"/>
    </row>
    <row r="10" spans="1:7" s="45" customFormat="1" ht="42.6" customHeight="1">
      <c r="A10" s="17" t="s">
        <v>5</v>
      </c>
      <c r="B10" s="46">
        <v>2020</v>
      </c>
      <c r="C10" s="28">
        <v>3200000</v>
      </c>
      <c r="D10" s="47" t="s">
        <v>76</v>
      </c>
      <c r="E10" s="44" t="s">
        <v>72</v>
      </c>
    </row>
    <row r="11" spans="1:7" s="45" customFormat="1" ht="28.9" customHeight="1">
      <c r="A11" s="60" t="s">
        <v>77</v>
      </c>
      <c r="B11" s="60"/>
      <c r="C11" s="60"/>
      <c r="D11" s="60"/>
      <c r="E11" s="60"/>
    </row>
    <row r="12" spans="1:7" s="45" customFormat="1" ht="30.6" customHeight="1">
      <c r="A12" s="46" t="s">
        <v>78</v>
      </c>
      <c r="B12" s="46">
        <v>1100</v>
      </c>
      <c r="C12" s="28">
        <v>58000</v>
      </c>
      <c r="D12" s="47" t="s">
        <v>79</v>
      </c>
      <c r="E12" s="53" t="s">
        <v>82</v>
      </c>
    </row>
    <row r="13" spans="1:7" s="45" customFormat="1" ht="27" customHeight="1">
      <c r="A13" s="46" t="s">
        <v>6</v>
      </c>
      <c r="B13" s="46">
        <v>1020</v>
      </c>
      <c r="C13" s="28">
        <v>454000</v>
      </c>
      <c r="D13" s="47" t="s">
        <v>80</v>
      </c>
      <c r="E13" s="54"/>
    </row>
    <row r="14" spans="1:7" ht="50.45" customHeight="1">
      <c r="A14" s="60" t="s">
        <v>20</v>
      </c>
      <c r="B14" s="60"/>
      <c r="C14" s="60"/>
      <c r="D14" s="60"/>
      <c r="E14" s="60"/>
    </row>
    <row r="15" spans="1:7" ht="39.6" customHeight="1">
      <c r="A15" s="17" t="s">
        <v>4</v>
      </c>
      <c r="B15" s="2" t="s">
        <v>21</v>
      </c>
      <c r="C15" s="28">
        <v>965400</v>
      </c>
      <c r="D15" s="26" t="s">
        <v>42</v>
      </c>
      <c r="E15" s="44" t="s">
        <v>66</v>
      </c>
    </row>
    <row r="16" spans="1:7" s="18" customFormat="1" ht="37.9" customHeight="1">
      <c r="A16" s="60" t="s">
        <v>33</v>
      </c>
      <c r="B16" s="60"/>
      <c r="C16" s="60"/>
      <c r="D16" s="60"/>
      <c r="E16" s="60"/>
    </row>
    <row r="17" spans="1:5" s="20" customFormat="1" ht="38.25">
      <c r="A17" s="21" t="s">
        <v>6</v>
      </c>
      <c r="B17" s="21">
        <v>1020</v>
      </c>
      <c r="C17" s="27">
        <v>585222</v>
      </c>
      <c r="D17" s="23" t="s">
        <v>40</v>
      </c>
      <c r="E17" s="44" t="s">
        <v>67</v>
      </c>
    </row>
    <row r="18" spans="1:5" s="20" customFormat="1" ht="25.9" customHeight="1">
      <c r="A18" s="60" t="s">
        <v>34</v>
      </c>
      <c r="B18" s="60"/>
      <c r="C18" s="60"/>
      <c r="D18" s="60"/>
      <c r="E18" s="60"/>
    </row>
    <row r="19" spans="1:5" s="20" customFormat="1" ht="30" customHeight="1">
      <c r="A19" s="66" t="s">
        <v>6</v>
      </c>
      <c r="B19" s="21">
        <v>1010</v>
      </c>
      <c r="C19" s="27">
        <v>153000</v>
      </c>
      <c r="D19" s="23" t="s">
        <v>41</v>
      </c>
      <c r="E19" s="53" t="s">
        <v>68</v>
      </c>
    </row>
    <row r="20" spans="1:5" s="20" customFormat="1" ht="27.6" customHeight="1">
      <c r="A20" s="67"/>
      <c r="B20" s="2" t="s">
        <v>11</v>
      </c>
      <c r="C20" s="28">
        <v>-56001</v>
      </c>
      <c r="D20" s="23" t="s">
        <v>36</v>
      </c>
      <c r="E20" s="61"/>
    </row>
    <row r="21" spans="1:5" s="20" customFormat="1" ht="28.15" customHeight="1">
      <c r="A21" s="68"/>
      <c r="B21" s="2" t="s">
        <v>11</v>
      </c>
      <c r="C21" s="28">
        <v>56001</v>
      </c>
      <c r="D21" s="23" t="s">
        <v>37</v>
      </c>
      <c r="E21" s="54"/>
    </row>
    <row r="22" spans="1:5" s="20" customFormat="1" ht="37.15" customHeight="1">
      <c r="A22" s="74" t="s">
        <v>83</v>
      </c>
      <c r="B22" s="75"/>
      <c r="C22" s="75"/>
      <c r="D22" s="75"/>
      <c r="E22" s="76"/>
    </row>
    <row r="23" spans="1:5" s="20" customFormat="1" ht="15.6" customHeight="1">
      <c r="A23" s="58" t="s">
        <v>9</v>
      </c>
      <c r="B23" s="59"/>
      <c r="C23" s="59"/>
      <c r="D23" s="59"/>
      <c r="E23" s="29"/>
    </row>
    <row r="24" spans="1:5" s="20" customFormat="1" ht="33.6" customHeight="1">
      <c r="A24" s="55" t="s">
        <v>4</v>
      </c>
      <c r="B24" s="21">
        <v>6030</v>
      </c>
      <c r="C24" s="27">
        <v>-965400</v>
      </c>
      <c r="D24" s="23" t="s">
        <v>43</v>
      </c>
      <c r="E24" s="21"/>
    </row>
    <row r="25" spans="1:5" s="20" customFormat="1" ht="25.9" customHeight="1">
      <c r="A25" s="56"/>
      <c r="B25" s="21">
        <v>6030</v>
      </c>
      <c r="C25" s="27">
        <v>95300</v>
      </c>
      <c r="D25" s="23" t="s">
        <v>44</v>
      </c>
      <c r="E25" s="22"/>
    </row>
    <row r="26" spans="1:5" ht="38.25">
      <c r="A26" s="55" t="s">
        <v>6</v>
      </c>
      <c r="B26" s="1">
        <v>1161</v>
      </c>
      <c r="C26" s="28">
        <v>-860000</v>
      </c>
      <c r="D26" s="4" t="s">
        <v>51</v>
      </c>
      <c r="E26" s="8"/>
    </row>
    <row r="27" spans="1:5" ht="38.25">
      <c r="A27" s="56"/>
      <c r="B27" s="2" t="s">
        <v>22</v>
      </c>
      <c r="C27" s="28">
        <v>860000</v>
      </c>
      <c r="D27" s="4" t="s">
        <v>49</v>
      </c>
      <c r="E27" s="8"/>
    </row>
    <row r="28" spans="1:5" ht="25.5">
      <c r="A28" s="56"/>
      <c r="B28" s="2" t="s">
        <v>23</v>
      </c>
      <c r="C28" s="28">
        <v>-113161</v>
      </c>
      <c r="D28" s="4" t="s">
        <v>50</v>
      </c>
      <c r="E28" s="8"/>
    </row>
    <row r="29" spans="1:5" ht="25.5">
      <c r="A29" s="56"/>
      <c r="B29" s="2" t="s">
        <v>22</v>
      </c>
      <c r="C29" s="28">
        <v>113161</v>
      </c>
      <c r="D29" s="4" t="s">
        <v>52</v>
      </c>
      <c r="E29" s="8"/>
    </row>
    <row r="30" spans="1:5" ht="20.45" customHeight="1">
      <c r="A30" s="56"/>
      <c r="B30" s="2" t="s">
        <v>25</v>
      </c>
      <c r="C30" s="28">
        <v>125931</v>
      </c>
      <c r="D30" s="4" t="s">
        <v>24</v>
      </c>
      <c r="E30" s="8"/>
    </row>
    <row r="31" spans="1:5" ht="22.15" customHeight="1">
      <c r="A31" s="57"/>
      <c r="B31" s="2" t="s">
        <v>38</v>
      </c>
      <c r="C31" s="28">
        <v>80000</v>
      </c>
      <c r="D31" s="4" t="s">
        <v>39</v>
      </c>
      <c r="E31" s="44" t="s">
        <v>69</v>
      </c>
    </row>
    <row r="32" spans="1:5" ht="36" customHeight="1">
      <c r="A32" s="71" t="s">
        <v>30</v>
      </c>
      <c r="B32" s="19" t="s">
        <v>31</v>
      </c>
      <c r="C32" s="28">
        <v>32615</v>
      </c>
      <c r="D32" s="4" t="s">
        <v>53</v>
      </c>
      <c r="E32" s="8"/>
    </row>
    <row r="33" spans="1:5" ht="26.25" customHeight="1">
      <c r="A33" s="71"/>
      <c r="B33" s="19" t="s">
        <v>32</v>
      </c>
      <c r="C33" s="28">
        <v>17461</v>
      </c>
      <c r="D33" s="4" t="s">
        <v>54</v>
      </c>
      <c r="E33" s="8"/>
    </row>
    <row r="34" spans="1:5" ht="13.9" customHeight="1">
      <c r="A34" s="49" t="s">
        <v>58</v>
      </c>
      <c r="B34" s="50"/>
      <c r="C34" s="31">
        <f>SUM(C24:C33)</f>
        <v>-614093</v>
      </c>
      <c r="D34" s="4"/>
      <c r="E34" s="11"/>
    </row>
    <row r="35" spans="1:5" ht="16.149999999999999" customHeight="1">
      <c r="A35" s="69" t="s">
        <v>8</v>
      </c>
      <c r="B35" s="69"/>
      <c r="C35" s="69"/>
      <c r="D35" s="69"/>
      <c r="E35" s="69"/>
    </row>
    <row r="36" spans="1:5" s="20" customFormat="1" ht="21.75" customHeight="1">
      <c r="A36" s="55" t="s">
        <v>4</v>
      </c>
      <c r="B36" s="24">
        <v>6030</v>
      </c>
      <c r="C36" s="32">
        <v>24680</v>
      </c>
      <c r="D36" s="25" t="s">
        <v>55</v>
      </c>
      <c r="E36" s="24"/>
    </row>
    <row r="37" spans="1:5" s="20" customFormat="1" ht="30" customHeight="1">
      <c r="A37" s="56"/>
      <c r="B37" s="24">
        <v>6030</v>
      </c>
      <c r="C37" s="35">
        <v>130232</v>
      </c>
      <c r="D37" s="23" t="s">
        <v>45</v>
      </c>
      <c r="E37" s="30"/>
    </row>
    <row r="38" spans="1:5" ht="25.5">
      <c r="A38" s="70"/>
      <c r="B38" s="2" t="s">
        <v>35</v>
      </c>
      <c r="C38" s="33">
        <v>184109</v>
      </c>
      <c r="D38" s="4" t="s">
        <v>46</v>
      </c>
      <c r="E38" s="8"/>
    </row>
    <row r="39" spans="1:5" ht="28.15" customHeight="1">
      <c r="A39" s="17" t="s">
        <v>6</v>
      </c>
      <c r="B39" s="2" t="s">
        <v>25</v>
      </c>
      <c r="C39" s="33">
        <v>20000</v>
      </c>
      <c r="D39" s="4" t="s">
        <v>48</v>
      </c>
      <c r="E39" s="8"/>
    </row>
    <row r="40" spans="1:5" ht="41.25" customHeight="1">
      <c r="A40" s="72" t="s">
        <v>5</v>
      </c>
      <c r="B40" s="2" t="s">
        <v>27</v>
      </c>
      <c r="C40" s="33">
        <v>14100</v>
      </c>
      <c r="D40" s="4" t="s">
        <v>47</v>
      </c>
      <c r="E40" s="8"/>
    </row>
    <row r="41" spans="1:5" ht="42" customHeight="1">
      <c r="A41" s="73"/>
      <c r="B41" s="2" t="s">
        <v>11</v>
      </c>
      <c r="C41" s="33">
        <v>16189</v>
      </c>
      <c r="D41" s="4" t="s">
        <v>28</v>
      </c>
      <c r="E41" s="8"/>
    </row>
    <row r="42" spans="1:5" ht="31.15" customHeight="1">
      <c r="A42" s="73"/>
      <c r="B42" s="2" t="s">
        <v>63</v>
      </c>
      <c r="C42" s="33">
        <v>80000</v>
      </c>
      <c r="D42" s="4" t="s">
        <v>64</v>
      </c>
      <c r="E42" s="8"/>
    </row>
    <row r="43" spans="1:5" ht="28.15" customHeight="1">
      <c r="A43" s="73"/>
      <c r="B43" s="2" t="s">
        <v>25</v>
      </c>
      <c r="C43" s="33">
        <v>321344</v>
      </c>
      <c r="D43" s="4" t="s">
        <v>29</v>
      </c>
      <c r="E43" s="8"/>
    </row>
    <row r="44" spans="1:5">
      <c r="A44" s="49" t="s">
        <v>59</v>
      </c>
      <c r="B44" s="50"/>
      <c r="C44" s="34">
        <f>SUM(C36:C43)</f>
        <v>790654</v>
      </c>
      <c r="D44" s="4"/>
      <c r="E44" s="11"/>
    </row>
    <row r="45" spans="1:5" ht="18" customHeight="1">
      <c r="A45" s="51" t="s">
        <v>10</v>
      </c>
      <c r="B45" s="51"/>
      <c r="C45" s="51"/>
      <c r="D45" s="51"/>
      <c r="E45" s="51"/>
    </row>
    <row r="46" spans="1:5" ht="27" customHeight="1">
      <c r="A46" s="38" t="s">
        <v>6</v>
      </c>
      <c r="B46" s="1">
        <v>1020</v>
      </c>
      <c r="C46" s="28">
        <v>-40490</v>
      </c>
      <c r="D46" s="4" t="s">
        <v>26</v>
      </c>
      <c r="E46" s="8"/>
    </row>
    <row r="47" spans="1:5" ht="27" customHeight="1">
      <c r="A47" s="71" t="s">
        <v>4</v>
      </c>
      <c r="B47" s="15">
        <v>7461</v>
      </c>
      <c r="C47" s="28">
        <v>-98600</v>
      </c>
      <c r="D47" s="4" t="s">
        <v>16</v>
      </c>
      <c r="E47" s="11"/>
    </row>
    <row r="48" spans="1:5" ht="25.5" customHeight="1">
      <c r="A48" s="71"/>
      <c r="B48" s="15">
        <v>6030</v>
      </c>
      <c r="C48" s="28">
        <v>98600</v>
      </c>
      <c r="D48" s="4" t="s">
        <v>17</v>
      </c>
      <c r="E48" s="11"/>
    </row>
    <row r="49" spans="1:5" ht="28.5" customHeight="1">
      <c r="A49" s="71"/>
      <c r="B49" s="2" t="s">
        <v>13</v>
      </c>
      <c r="C49" s="28">
        <v>-60450</v>
      </c>
      <c r="D49" s="4" t="s">
        <v>62</v>
      </c>
      <c r="E49" s="11"/>
    </row>
    <row r="50" spans="1:5" ht="14.25" customHeight="1">
      <c r="A50" s="49" t="s">
        <v>2</v>
      </c>
      <c r="B50" s="50"/>
      <c r="C50" s="31">
        <f>SUM(C46:C49)</f>
        <v>-100940</v>
      </c>
      <c r="D50" s="16"/>
    </row>
    <row r="51" spans="1:5" ht="21.75" customHeight="1">
      <c r="A51" s="51" t="s">
        <v>14</v>
      </c>
      <c r="B51" s="51"/>
      <c r="C51" s="51"/>
      <c r="D51" s="51"/>
      <c r="E51" s="51"/>
    </row>
    <row r="52" spans="1:5" ht="26.45" customHeight="1">
      <c r="A52" s="39" t="s">
        <v>6</v>
      </c>
      <c r="B52" s="2" t="s">
        <v>11</v>
      </c>
      <c r="C52" s="28">
        <v>40490</v>
      </c>
      <c r="D52" s="4" t="s">
        <v>12</v>
      </c>
      <c r="E52" s="8"/>
    </row>
    <row r="53" spans="1:5" ht="25.5">
      <c r="A53" s="55" t="s">
        <v>4</v>
      </c>
      <c r="B53" s="2" t="s">
        <v>13</v>
      </c>
      <c r="C53" s="28">
        <v>60450</v>
      </c>
      <c r="D53" s="4" t="s">
        <v>19</v>
      </c>
      <c r="E53" s="8"/>
    </row>
    <row r="54" spans="1:5" hidden="1">
      <c r="A54" s="56"/>
      <c r="B54" s="2"/>
      <c r="C54" s="6"/>
      <c r="D54" s="4"/>
      <c r="E54" s="8"/>
    </row>
    <row r="55" spans="1:5" hidden="1">
      <c r="A55" s="57"/>
      <c r="B55" s="5"/>
      <c r="C55" s="7"/>
      <c r="D55" s="3"/>
      <c r="E55" s="8"/>
    </row>
    <row r="56" spans="1:5" ht="15" customHeight="1">
      <c r="A56" s="49" t="s">
        <v>2</v>
      </c>
      <c r="B56" s="50"/>
      <c r="C56" s="36">
        <f>SUM(C52:C55)</f>
        <v>100940</v>
      </c>
      <c r="D56" s="16"/>
    </row>
    <row r="57" spans="1:5">
      <c r="A57" s="62" t="s">
        <v>60</v>
      </c>
      <c r="B57" s="63"/>
      <c r="C57" s="37">
        <f>SUM(C34+C44+C50+C56)</f>
        <v>176561</v>
      </c>
      <c r="D57" s="29"/>
      <c r="E57" s="29"/>
    </row>
    <row r="59" spans="1:5" ht="21" customHeight="1">
      <c r="A59" s="40" t="s">
        <v>61</v>
      </c>
      <c r="B59" s="41"/>
      <c r="C59" s="42">
        <v>-176561</v>
      </c>
      <c r="D59" s="64" t="s">
        <v>81</v>
      </c>
      <c r="E59" s="65"/>
    </row>
    <row r="61" spans="1:5" ht="15.6" customHeight="1">
      <c r="A61" s="51" t="s">
        <v>57</v>
      </c>
      <c r="B61" s="51"/>
      <c r="C61" s="51"/>
      <c r="D61" s="51"/>
      <c r="E61" s="51"/>
    </row>
    <row r="62" spans="1:5" ht="30" customHeight="1">
      <c r="A62" s="55" t="s">
        <v>4</v>
      </c>
      <c r="B62" s="15">
        <v>33010100</v>
      </c>
      <c r="C62" s="33">
        <v>4000</v>
      </c>
      <c r="D62" s="4" t="s">
        <v>56</v>
      </c>
      <c r="E62" s="11"/>
    </row>
    <row r="63" spans="1:5" ht="25.5">
      <c r="A63" s="57"/>
      <c r="B63" s="2" t="s">
        <v>15</v>
      </c>
      <c r="C63" s="33">
        <v>4000</v>
      </c>
      <c r="D63" s="4" t="s">
        <v>18</v>
      </c>
      <c r="E63" s="11"/>
    </row>
    <row r="65" spans="1:1">
      <c r="A65" s="9" t="s">
        <v>84</v>
      </c>
    </row>
  </sheetData>
  <autoFilter ref="A23:E34"/>
  <mergeCells count="33">
    <mergeCell ref="A9:E9"/>
    <mergeCell ref="A11:E11"/>
    <mergeCell ref="A44:B44"/>
    <mergeCell ref="A40:A43"/>
    <mergeCell ref="A53:A55"/>
    <mergeCell ref="A45:E45"/>
    <mergeCell ref="A62:A63"/>
    <mergeCell ref="A56:B56"/>
    <mergeCell ref="A4:E4"/>
    <mergeCell ref="A22:E22"/>
    <mergeCell ref="A47:A49"/>
    <mergeCell ref="A5:E5"/>
    <mergeCell ref="A7:E7"/>
    <mergeCell ref="A16:E16"/>
    <mergeCell ref="A18:E18"/>
    <mergeCell ref="E19:E21"/>
    <mergeCell ref="A61:E61"/>
    <mergeCell ref="A57:B57"/>
    <mergeCell ref="D59:E59"/>
    <mergeCell ref="A19:A21"/>
    <mergeCell ref="A35:E35"/>
    <mergeCell ref="A36:A38"/>
    <mergeCell ref="A32:A33"/>
    <mergeCell ref="A50:B50"/>
    <mergeCell ref="A51:E51"/>
    <mergeCell ref="A34:B34"/>
    <mergeCell ref="A2:F2"/>
    <mergeCell ref="A1:G1"/>
    <mergeCell ref="E12:E13"/>
    <mergeCell ref="A24:A25"/>
    <mergeCell ref="A26:A31"/>
    <mergeCell ref="A23:D23"/>
    <mergeCell ref="A14:E14"/>
  </mergeCells>
  <phoneticPr fontId="8" type="noConversion"/>
  <pageMargins left="0.78740157480314965" right="0.78740157480314965" top="1.1811023622047245" bottom="0.39370078740157483" header="0.27559055118110237" footer="0.31496062992125984"/>
  <pageSetup paperSize="9" scale="88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ПОЯСНЮВАЛЬНА 12.04</vt:lpstr>
      <vt:lpstr>'ПОЯСНЮВАЛЬНА 12.04'!Заголовки_для_печати</vt:lpstr>
    </vt:vector>
  </TitlesOfParts>
  <Company>RePack by SPecialiST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Tatyana</dc:creator>
  <cp:lastModifiedBy>Depviddil</cp:lastModifiedBy>
  <cp:lastPrinted>2019-04-02T07:10:58Z</cp:lastPrinted>
  <dcterms:created xsi:type="dcterms:W3CDTF">2018-01-18T06:54:48Z</dcterms:created>
  <dcterms:modified xsi:type="dcterms:W3CDTF">2019-04-02T07:12:41Z</dcterms:modified>
</cp:coreProperties>
</file>